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DNP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<sst xmlns="http://schemas.openxmlformats.org/spreadsheetml/2006/main" count="59" uniqueCount="33">
  <si>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</si>
  <si>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</si>
  <si>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</si>
  <si>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</si>
  <si>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</si>
  <si>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</si>
  <si>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</si>
  <si>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</si>
  <si>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</si>
  <si>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</si>
  <si>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</si>
  <si>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</si>
  <si>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</si>
  <si>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</si>
  <si>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</si>
  <si>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</si>
  <si>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</si>
  <si>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</si>
  <si>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</si>
  <si>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</si>
  <si>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</si>
  <si>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</si>
  <si>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</si>
  <si>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</si>
  <si>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</si>
  <si>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</si>
  <si>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</si>
  <si>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</si>
  <si>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</si>
  <si>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</si>
  <si>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</si>
  <si>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</si>
  <si>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Nursing Practice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</si>
</sst>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C26" sqref="C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1047</v>
      </c>
      <c r="C8" s="18">
        <f t="shared" ref="C8" si="0">SUM(B8*2)</f>
        <v>2094</v>
      </c>
      <c r="D8" s="18">
        <f t="shared" ref="D8" si="1">SUM(B8*3)</f>
        <v>3141</v>
      </c>
      <c r="E8" s="18">
        <f t="shared" ref="E8" si="2">SUM(B8*4)</f>
        <v>4188</v>
      </c>
      <c r="F8" s="18">
        <f t="shared" ref="F8" si="3">SUM(B8*5)</f>
        <v>5235</v>
      </c>
      <c r="G8" s="18">
        <f t="shared" ref="G8" si="4">SUM(B8*6)</f>
        <v>6282</v>
      </c>
      <c r="H8" s="18">
        <f t="shared" ref="H8" si="5">SUM(B8*7)</f>
        <v>7329</v>
      </c>
      <c r="I8" s="18">
        <f t="shared" ref="I8" si="6">SUM(B8*8)</f>
        <v>8376</v>
      </c>
      <c r="J8" s="18">
        <f t="shared" ref="J8" si="7">SUM(B8*9)</f>
        <v>9423</v>
      </c>
      <c r="K8" s="18">
        <f t="shared" ref="K8" si="8">SUM(B8*10)</f>
        <v>10470</v>
      </c>
      <c r="L8" s="18">
        <f t="shared" ref="L8" si="9">SUM(B8*11)</f>
        <v>11517</v>
      </c>
      <c r="M8" s="19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1257.75</v>
      </c>
      <c r="C20" s="12">
        <f t="shared" si="18"/>
        <v>2425.5</v>
      </c>
      <c r="D20" s="12">
        <f t="shared" si="18"/>
        <v>3593.2499999999995</v>
      </c>
      <c r="E20" s="12">
        <f t="shared" si="18"/>
        <v>4761</v>
      </c>
      <c r="F20" s="12">
        <f t="shared" si="18"/>
        <v>5928.7499999999991</v>
      </c>
      <c r="G20" s="12">
        <f t="shared" si="18"/>
        <v>7096.4999999999991</v>
      </c>
      <c r="H20" s="12">
        <f t="shared" si="18"/>
        <v>8264.2500000000018</v>
      </c>
      <c r="I20" s="12">
        <f t="shared" si="18"/>
        <v>9432</v>
      </c>
      <c r="J20" s="12">
        <f t="shared" si="18"/>
        <v>10962</v>
      </c>
      <c r="K20" s="12">
        <f t="shared" si="18"/>
        <v>12009</v>
      </c>
      <c r="L20" s="12">
        <f t="shared" si="18"/>
        <v>13056</v>
      </c>
      <c r="M20" s="13">
        <f t="shared" si="18"/>
        <v>14099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1340</v>
      </c>
      <c r="C24" s="18">
        <f t="shared" ref="C24" si="19">SUM(B24*2)</f>
        <v>2680</v>
      </c>
      <c r="D24" s="18">
        <f t="shared" ref="D24" si="20">SUM(B24*3)</f>
        <v>4020</v>
      </c>
      <c r="E24" s="18">
        <f t="shared" ref="E24" si="21">SUM(B24*4)</f>
        <v>5360</v>
      </c>
      <c r="F24" s="18">
        <f t="shared" ref="F24" si="22">SUM(B24*5)</f>
        <v>6700</v>
      </c>
      <c r="G24" s="18">
        <f t="shared" ref="G24" si="23">SUM(B24*6)</f>
        <v>8040</v>
      </c>
      <c r="H24" s="18">
        <f t="shared" ref="H24" si="24">SUM(B24*7)</f>
        <v>9380</v>
      </c>
      <c r="I24" s="18">
        <f t="shared" ref="I24" si="25">SUM(B24*8)</f>
        <v>10720</v>
      </c>
      <c r="J24" s="18">
        <f t="shared" ref="J24" si="26">SUM(B24*9)</f>
        <v>12060</v>
      </c>
      <c r="K24" s="18">
        <f t="shared" ref="K24" si="27">SUM(B24*10)</f>
        <v>13400</v>
      </c>
      <c r="L24" s="18">
        <f t="shared" ref="L24" si="28">SUM(B24*11)</f>
        <v>14740</v>
      </c>
      <c r="M24" s="19">
        <v>16080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1550.75</v>
      </c>
      <c r="C36" s="12">
        <f t="shared" si="37"/>
        <v>3011.5</v>
      </c>
      <c r="D36" s="12">
        <f t="shared" si="37"/>
        <v>4472.2499999999991</v>
      </c>
      <c r="E36" s="12">
        <f t="shared" si="37"/>
        <v>5933</v>
      </c>
      <c r="F36" s="12">
        <f t="shared" si="37"/>
        <v>7393.7499999999991</v>
      </c>
      <c r="G36" s="12">
        <f t="shared" si="37"/>
        <v>8854.4999999999982</v>
      </c>
      <c r="H36" s="12">
        <f t="shared" si="37"/>
        <v>10315.249999999998</v>
      </c>
      <c r="I36" s="12">
        <f t="shared" si="37"/>
        <v>11776</v>
      </c>
      <c r="J36" s="12">
        <f t="shared" si="37"/>
        <v>13599</v>
      </c>
      <c r="K36" s="12">
        <f t="shared" si="37"/>
        <v>14939</v>
      </c>
      <c r="L36" s="12">
        <f t="shared" si="37"/>
        <v>16279</v>
      </c>
      <c r="M36" s="13">
        <f t="shared" si="37"/>
        <v>17619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hyxwow4Tm9TPb2l1aO5/2/nnXyoAzBzfuRxlneWjaF5n4D9g/IhVLQwrQqmGktNWLZQ5/mVIIaT1c0MuTDdLAA==" saltValue="8fLulxLiOceaYExfGkrLg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DNP Tuition and Fee Billing Rates</dc:title>
  <dc:subject>Listing of graduate tuition and fees for the spring 2017 semester</dc:subject>
  <dc:creator>UB Student Accounts</dc:creator>
  <cp:keywords>tuition,fees, 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2022-07-18T17:59:12Z</dcterms:modified>
  <cp:category>tuition</cp:category>
</cp:coreProperties>
</file>